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60fb2dc87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ten pro Paket" sheetId="1" r:id="R193bc8919b6448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 &quot;€&quot;"/>
    <x:numFmt numFmtId="201" formatCode="0.00"/>
  </x:numFmts>
  <x:fonts count="9">
    <x:font>
      <x:sz val="11"/>
      <x:name val="Carlito"/>
    </x:font>
    <x:font>
      <x:sz val="11"/>
      <x:color rgb="FF171717"/>
      <x:name val="Arial"/>
    </x:font>
    <x:font>
      <x:b/>
      <x:sz val="16"/>
      <x:color rgb="FF171717"/>
      <x:name val="Arial"/>
    </x:font>
    <x:font>
      <x:i/>
      <x:sz val="11"/>
      <x:color rgb="FF555555"/>
      <x:name val="Arial"/>
    </x:font>
    <x:font>
      <x:b/>
      <x:sz val="13"/>
      <x:color rgb="FF171717"/>
      <x:name val="Arial"/>
    </x:font>
    <x:font>
      <x:b/>
      <x:sz val="12"/>
      <x:color rgb="FF171717"/>
      <x:name val="Arial"/>
    </x:font>
    <x:font>
      <x:b/>
      <x:sz val="10"/>
      <x:color rgb="FFFFFFFF"/>
      <x:name val="Arial"/>
    </x:font>
    <x:font>
      <x:b/>
      <x:sz val="11"/>
      <x:color rgb="FF171717"/>
      <x:name val="Arial"/>
    </x:font>
    <x:font>
      <x:i/>
      <x:sz val="10"/>
      <x:color rgb="FF55555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FA11F"/>
      </x:patternFill>
    </x:fill>
    <x:fill>
      <x:patternFill patternType="solid">
        <x:fgColor rgb="FF171717"/>
      </x:patternFill>
    </x:fill>
    <x:fill>
      <x:patternFill patternType="solid">
        <x:fgColor rgb="FFFFF2D0"/>
      </x:patternFill>
    </x:fill>
    <x:fill>
      <x:patternFill patternType="solid">
        <x:fgColor rgb="FFF2F2F2"/>
      </x:patternFill>
    </x:fill>
    <x:fill>
      <x:patternFill patternType="solid">
        <x:fgColor rgb="FFD4D4D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200" fontId="5" fillId="6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9815558b14a7d" /><Relationship Type="http://schemas.openxmlformats.org/officeDocument/2006/relationships/theme" Target="/xl/theme/theme1.xml" Id="R9fc2e419f4984762" /><Relationship Type="http://schemas.openxmlformats.org/officeDocument/2006/relationships/sharedStrings" Target="/xl/sharedStrings.xml" Id="R25666485ab8a43e6" /><Relationship Type="http://schemas.openxmlformats.org/officeDocument/2006/relationships/worksheet" Target="/xl/worksheets/sheet1.xml" Id="R193bc8919b6448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2" hidden="0" customWidth="1"/>
    <x:col min="3" max="3" width="25" hidden="0" customWidth="1"/>
    <x:col min="4" max="4" width="19" hidden="0" customWidth="1"/>
    <x:col min="5" max="5" width="14" hidden="0" customWidth="1"/>
    <x:col min="6" max="6" width="23" hidden="0" customWidth="1"/>
    <x:col min="7" max="7" width="2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Verpackungskosten je Paket</x:v>
      </x:c>
      <x:c r="B2" s="2"/>
      <x:c r="C2" s="2"/>
      <x:c r="D2" s="2"/>
      <x:c r="E2" s="2"/>
      <x:c r="F2" s="2"/>
      <x:c r="G2" s="2"/>
    </x:row>
    <x:row r="3">
      <x:c r="A3" s="4" t="str">
        <x:v>Beispielwerte ersetzen: gelbe Zellen sind Eingaben.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4" customHeight="1">
      <x:c r="A5" s="5" t="str">
        <x:v>Kosten je versandfertigem Paket (€)</x:v>
      </x:c>
      <x:c r="B5" s="2"/>
      <x:c r="C5" s="2"/>
      <x:c r="D5" s="2"/>
      <x:c r="E5" s="2"/>
      <x:c r="F5" s="2"/>
      <x:c r="G5" s="8" t="n">
        <x:f>G20</x:f>
        <x:v>2.18</x:v>
      </x:c>
    </x:row>
    <x:row r="6">
      <x:c r="A6" s="2"/>
      <x:c r="B6" s="2"/>
      <x:c r="C6" s="2"/>
      <x:c r="D6" s="2"/>
      <x:c r="E6" s="2"/>
      <x:c r="F6" s="2"/>
      <x:c r="G6" s="2"/>
    </x:row>
    <x:row r="7">
      <x:c r="A7" s="9" t="str">
        <x:v>Material je Paket</x:v>
      </x:c>
      <x:c r="B7" s="2"/>
      <x:c r="C7" s="2"/>
      <x:c r="D7" s="2"/>
      <x:c r="E7" s="2"/>
      <x:c r="F7" s="2"/>
      <x:c r="G7" s="2"/>
    </x:row>
    <x:row r="8" ht="42" customHeight="1">
      <x:c r="A8" s="13" t="str">
        <x:v>Material</x:v>
      </x:c>
      <x:c r="B8" s="13" t="str">
        <x:v>Einheit</x:v>
      </x:c>
      <x:c r="C8" s="13" t="str">
        <x:v>Packpreis inkl. Bezug (€)</x:v>
      </x:c>
      <x:c r="D8" s="13" t="str">
        <x:v>Menge gekauft</x:v>
      </x:c>
      <x:c r="E8" s="13" t="str">
        <x:v>Ausschuss</x:v>
      </x:c>
      <x:c r="F8" s="13" t="str">
        <x:v>Verbrauch je Paket</x:v>
      </x:c>
      <x:c r="G8" s="13" t="str">
        <x:v>Kosten je Paket (€)</x:v>
      </x:c>
    </x:row>
    <x:row r="9" ht="27" customHeight="1">
      <x:c r="A9" s="2" t="str">
        <x:v>Karton</x:v>
      </x:c>
      <x:c r="B9" s="2" t="str">
        <x:v>Stück</x:v>
      </x:c>
      <x:c r="C9" s="15" t="n">
        <x:v>25</x:v>
      </x:c>
      <x:c r="D9" s="16" t="n">
        <x:v>25</x:v>
      </x:c>
      <x:c r="E9" s="16" t="n">
        <x:v>0</x:v>
      </x:c>
      <x:c r="F9" s="16" t="n">
        <x:v>1</x:v>
      </x:c>
      <x:c r="G9" s="18" t="n">
        <x:f>IF(AND(ISNUMBER(C9),ISNUMBER(D9),ISNUMBER(E9),ISNUMBER(F9)),IF(OR(C9&lt;0,D9&lt;=E9,E9&lt;0,F9&lt;0),"Prüfen",C9/(D9-E9)*F9),"")</x:f>
        <x:v>1</x:v>
      </x:c>
    </x:row>
    <x:row r="10" ht="27" customHeight="1">
      <x:c r="A10" s="2" t="str">
        <x:v>Schutzpapier</x:v>
      </x:c>
      <x:c r="B10" s="2" t="str">
        <x:v>Portion</x:v>
      </x:c>
      <x:c r="C10" s="15" t="n">
        <x:v>10</x:v>
      </x:c>
      <x:c r="D10" s="16" t="n">
        <x:v>25</x:v>
      </x:c>
      <x:c r="E10" s="16" t="n">
        <x:v>0</x:v>
      </x:c>
      <x:c r="F10" s="16" t="n">
        <x:v>1</x:v>
      </x:c>
      <x:c r="G10" s="18" t="n">
        <x:f>IF(AND(ISNUMBER(C10),ISNUMBER(D10),ISNUMBER(E10),ISNUMBER(F10)),IF(OR(C10&lt;0,D10&lt;=E10,E10&lt;0,F10&lt;0),"Prüfen",C10/(D10-E10)*F10),"")</x:f>
        <x:v>0.4</x:v>
      </x:c>
    </x:row>
    <x:row r="11" ht="27" customHeight="1">
      <x:c r="A11" s="2" t="str">
        <x:v>Klebeband</x:v>
      </x:c>
      <x:c r="B11" s="2" t="str">
        <x:v>Meter</x:v>
      </x:c>
      <x:c r="C11" s="15" t="n">
        <x:v>3.3</x:v>
      </x:c>
      <x:c r="D11" s="16" t="n">
        <x:v>66</x:v>
      </x:c>
      <x:c r="E11" s="16" t="n">
        <x:v>0</x:v>
      </x:c>
      <x:c r="F11" s="16" t="n">
        <x:v>0.8</x:v>
      </x:c>
      <x:c r="G11" s="18" t="n">
        <x:f>IF(AND(ISNUMBER(C11),ISNUMBER(D11),ISNUMBER(E11),ISNUMBER(F11)),IF(OR(C11&lt;0,D11&lt;=E11,E11&lt;0,F11&lt;0),"Prüfen",C11/(D11-E11)*F11),"")</x:f>
        <x:v>0.04</x:v>
      </x:c>
    </x:row>
    <x:row r="12" ht="27" customHeight="1">
      <x:c r="A12" s="2" t="str">
        <x:v>Etikettenmaterial</x:v>
      </x:c>
      <x:c r="B12" s="2" t="str">
        <x:v>Etikett</x:v>
      </x:c>
      <x:c r="C12" s="15" t="n">
        <x:v>4</x:v>
      </x:c>
      <x:c r="D12" s="16" t="n">
        <x:v>100</x:v>
      </x:c>
      <x:c r="E12" s="16" t="n">
        <x:v>0</x:v>
      </x:c>
      <x:c r="F12" s="16" t="n">
        <x:v>1</x:v>
      </x:c>
      <x:c r="G12" s="18" t="n">
        <x:f>IF(AND(ISNUMBER(C12),ISNUMBER(D12),ISNUMBER(E12),ISNUMBER(F12)),IF(OR(C12&lt;0,D12&lt;=E12,E12&lt;0,F12&lt;0),"Prüfen",C12/(D12-E12)*F12),"")</x:f>
        <x:v>0.04</x:v>
      </x:c>
    </x:row>
    <x:row r="13" ht="27" customHeight="1">
      <x:c r="A13" s="2" t="str">
        <x:v>Trennpapier</x:v>
      </x:c>
      <x:c r="B13" s="2" t="str">
        <x:v>Bogen</x:v>
      </x:c>
      <x:c r="C13" s="15" t="n">
        <x:v>5</x:v>
      </x:c>
      <x:c r="D13" s="16" t="n">
        <x:v>50</x:v>
      </x:c>
      <x:c r="E13" s="16" t="n">
        <x:v>0</x:v>
      </x:c>
      <x:c r="F13" s="16" t="n">
        <x:v>1</x:v>
      </x:c>
      <x:c r="G13" s="18" t="n">
        <x:f>IF(AND(ISNUMBER(C13),ISNUMBER(D13),ISNUMBER(E13),ISNUMBER(F13)),IF(OR(C13&lt;0,D13&lt;=E13,E13&lt;0,F13&lt;0),"Prüfen",C13/(D13-E13)*F13),"")</x:f>
        <x:v>0.1</x:v>
      </x:c>
    </x:row>
    <x:row r="14">
      <x:c r="A14" s="2"/>
      <x:c r="B14" s="2"/>
      <x:c r="C14" s="2"/>
      <x:c r="D14" s="2"/>
      <x:c r="E14" s="2"/>
      <x:c r="F14" s="2"/>
      <x:c r="G14" s="2"/>
    </x:row>
    <x:row r="15">
      <x:c r="A15" s="19" t="str">
        <x:v>Material je Paket (€)</x:v>
      </x:c>
      <x:c r="B15" s="19"/>
      <x:c r="C15" s="19"/>
      <x:c r="D15" s="19"/>
      <x:c r="E15" s="19"/>
      <x:c r="F15" s="19"/>
      <x:c r="G15" s="20" t="n">
        <x:f>IF(COUNT(G9:G13)=5,SUM(G9:G13),"")</x:f>
        <x:v>1.58</x:v>
      </x:c>
    </x:row>
    <x:row r="16">
      <x:c r="A16" s="2"/>
      <x:c r="B16" s="2"/>
      <x:c r="C16" s="2"/>
      <x:c r="D16" s="2"/>
      <x:c r="E16" s="2"/>
      <x:c r="F16" s="2"/>
      <x:c r="G16" s="2"/>
    </x:row>
    <x:row r="17">
      <x:c r="A17" s="2" t="str">
        <x:v>Packzeit je Paket (Minuten)</x:v>
      </x:c>
      <x:c r="B17" s="2"/>
      <x:c r="C17" s="14" t="n">
        <x:v>3</x:v>
      </x:c>
      <x:c r="D17" s="2" t="str">
        <x:v>Stundenwert (€)</x:v>
      </x:c>
      <x:c r="E17" s="15" t="n">
        <x:v>12</x:v>
      </x:c>
      <x:c r="F17" s="2"/>
      <x:c r="G17" s="18" t="n">
        <x:f>IF(AND(ISNUMBER(C17),ISNUMBER(E17)),IF(OR(C17&lt;0,E17&lt;0),"Prüfen",C17/60*E17),"")</x:f>
        <x:v>0.6000000000000001</x:v>
      </x:c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 ht="30" customHeight="1">
      <x:c r="A20" s="22" t="str">
        <x:v>Gesamte Verpackungskosten (€)</x:v>
      </x:c>
      <x:c r="B20" s="22"/>
      <x:c r="C20" s="22"/>
      <x:c r="D20" s="22"/>
      <x:c r="E20" s="22"/>
      <x:c r="F20" s="22"/>
      <x:c r="G20" s="23" t="n">
        <x:f>IF(AND(ISNUMBER(G15),ISNUMBER(G17)),G15+G17,"")</x:f>
        <x:v>2.18</x:v>
      </x:c>
    </x:row>
    <x:row r="21">
      <x:c r="A21" s="2"/>
      <x:c r="B21" s="2"/>
      <x:c r="C21" s="2"/>
      <x:c r="D21" s="2"/>
      <x:c r="E21" s="2"/>
      <x:c r="F21" s="2"/>
      <x:c r="G21" s="2"/>
    </x:row>
    <x:row r="22">
      <x:c r="A22" s="24" t="str">
        <x:v>Ausschuss in Spalte E abziehen. Menge gekauft und Ausschuss immer in derselben Einheit eingeben.</x:v>
      </x:c>
      <x:c r="B22" s="2"/>
      <x:c r="C22" s="2"/>
      <x:c r="D22" s="2"/>
      <x:c r="E22" s="2"/>
      <x:c r="F22" s="2"/>
      <x:c r="G22" s="2"/>
    </x:row>
    <x:row r="23">
      <x:c r="A23" s="24" t="str">
        <x:v>Porto, Plattformgebühren und Warenpreis gehören nicht in diese Summe.</x:v>
      </x:c>
      <x:c r="B23" s="2"/>
      <x:c r="C23" s="2"/>
      <x:c r="D23" s="2"/>
      <x:c r="E23" s="2"/>
      <x:c r="F23" s="2"/>
      <x:c r="G23" s="2"/>
    </x:row>
    <x:row r="24">
      <x:c r="A24" s="24" t="str">
        <x:v>Alle Startwerte sind frei gewählte Beispiele, keine Händlerpreise oder gemessenen Packzeiten.</x:v>
      </x:c>
      <x:c r="B24" s="2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</x:sheetData>
  <x:pageMargins left="0.7" right="0.7" top="0.75" bottom="0.75" header="0.3" footer="0.3"/>
</x:worksheet>
</file>